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cer\Desktop\TVUS SOKOLOV\2020\Vyúčtování můj klub 2020\"/>
    </mc:Choice>
  </mc:AlternateContent>
  <xr:revisionPtr revIDLastSave="0" documentId="8_{7DAEAAAA-0404-4ECA-A82C-C571E2D7CF27}" xr6:coauthVersionLast="45" xr6:coauthVersionMax="45" xr10:uidLastSave="{00000000-0000-0000-0000-000000000000}"/>
  <bookViews>
    <workbookView xWindow="0" yWindow="600" windowWidth="23040" windowHeight="12360" xr2:uid="{00000000-000D-0000-FFFF-FFFF00000000}"/>
  </bookViews>
  <sheets>
    <sheet name="VYÚČTOVÁNÍ, FINANČNÍ VYPOŘÁDÁNÍ" sheetId="1" r:id="rId1"/>
    <sheet name="List2" sheetId="2" state="hidden" r:id="rId2"/>
  </sheets>
  <definedNames>
    <definedName name="_xlnm.Print_Area" localSheetId="0">'VYÚČTOVÁNÍ, FINANČNÍ VYPOŘÁDÁNÍ'!$A$1:$K$78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A13" i="1"/>
  <c r="I12" i="1" l="1"/>
  <c r="I13" i="1" s="1"/>
  <c r="D13" i="1" s="1"/>
  <c r="G47" i="1" l="1"/>
  <c r="C47" i="1"/>
  <c r="B33" i="1"/>
  <c r="B32" i="1"/>
  <c r="K5" i="1"/>
  <c r="J65" i="1"/>
  <c r="J64" i="1"/>
  <c r="J63" i="1"/>
  <c r="J62" i="1"/>
  <c r="J61" i="1"/>
  <c r="J60" i="1"/>
  <c r="J59" i="1"/>
  <c r="J58" i="1"/>
  <c r="J57" i="1"/>
  <c r="J56" i="1"/>
  <c r="I55" i="1"/>
  <c r="H55" i="1"/>
  <c r="G55" i="1"/>
  <c r="J54" i="1"/>
  <c r="J53" i="1"/>
  <c r="J52" i="1"/>
  <c r="J51" i="1"/>
  <c r="J50" i="1"/>
  <c r="J49" i="1"/>
  <c r="J48" i="1"/>
  <c r="J46" i="1"/>
  <c r="J45" i="1"/>
  <c r="H44" i="1"/>
  <c r="G44" i="1" l="1"/>
  <c r="G66" i="1" s="1"/>
  <c r="I47" i="1"/>
  <c r="I44" i="1" s="1"/>
  <c r="I66" i="1" s="1"/>
  <c r="H66" i="1"/>
  <c r="J55" i="1"/>
  <c r="J47" i="1" l="1"/>
  <c r="J44" i="1" s="1"/>
  <c r="J66" i="1" s="1"/>
  <c r="K11" i="1"/>
</calcChain>
</file>

<file path=xl/sharedStrings.xml><?xml version="1.0" encoding="utf-8"?>
<sst xmlns="http://schemas.openxmlformats.org/spreadsheetml/2006/main" count="80" uniqueCount="79">
  <si>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</si>
  <si>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</si>
  <si>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</si>
  <si>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</si>
  <si>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</si>
  <si>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</si>
  <si>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</si>
  <si>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</si>
  <si>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</si>
  <si>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</si>
  <si>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</si>
  <si>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</si>
  <si>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</si>
  <si>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</si>
  <si>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</si>
  <si>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</si>
  <si>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</si>
  <si>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</si>
  <si>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</si>
  <si>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</si>
  <si>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program MŮJ KLUB Rozhodnutí č.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</si>
  <si>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</si>
  <si>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</si>
  <si>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</si>
  <si>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</si>
  <si>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</si>
  <si>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</si>
  <si>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</si>
  <si>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</si>
  <si>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Příjemce dotace</t>
  </si>
  <si>
    <t>IČO</t>
  </si>
  <si>
    <t>Adresa sídla</t>
  </si>
  <si>
    <t>Kraj</t>
  </si>
  <si>
    <t>Název výzvy</t>
  </si>
  <si>
    <t>Č. Rozhodnutí  o poskytnutí dotace</t>
  </si>
  <si>
    <t xml:space="preserve"> Druh výdajů                                                         </t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</si>
  <si>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Výdaje na zaměstnance (mzdy, DPP, DPČ atd.)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</si>
  <si>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Trenérské služby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</si>
  <si>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Služby-ostatní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</si>
  <si>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Materiál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</si>
  <si>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Jiné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</si>
  <si>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Výdaje na zaměstnance (mzdy, DPP, DPČ atd.) – provoz a údržba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</si>
  <si>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 provoz - energie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</si>
  <si>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Služby provoz a údržba – ostatní</t>
    </r>
  </si>
  <si>
    <r>
      <t xml:space="preserve">-          </t>
    </r>
    <r>
      <rPr>
        <b/>
        <sz val="10"/>
        <color theme="1"/>
        <rFont val="Times New Roman"/>
        <family val="1"/>
        <charset val="238"/>
      </rPr>
      <t>Materiál – provoz a údržba</t>
    </r>
  </si>
  <si>
    <r>
      <t xml:space="preserve">CELKEM výdaje z dotace </t>
    </r>
    <r>
      <rPr>
        <b/>
        <i/>
        <sz val="8"/>
        <color theme="1"/>
        <rFont val="Times New Roman"/>
        <family val="1"/>
        <charset val="238"/>
      </rPr>
      <t>(součet nesmí být vyšší než celková částka dotace případně ponížená o vratku na účet MŠMT v průběhu roku)</t>
    </r>
  </si>
  <si>
    <t>SPORTOVNÍ ČINNOST celkem (v Kč)</t>
  </si>
  <si>
    <t>PROVOZ A ÚDRŽBA celkem (v Kč)</t>
  </si>
  <si>
    <t>MŮJ KLUB 2020</t>
  </si>
  <si>
    <t>Kontaktní osoba, která vyúčtování zpracovala, telefon, e-mail:</t>
  </si>
  <si>
    <t xml:space="preserve"> ………………………………………………………….</t>
  </si>
  <si>
    <t>Skutečně čerpáno
k 31. 12. 2020</t>
  </si>
  <si>
    <t>Skutečně použito
k 31. 12. 2020</t>
  </si>
  <si>
    <r>
      <t xml:space="preserve">Vyúčtování dotace je příjemce povinen předložit MŠMT nejpozději do </t>
    </r>
    <r>
      <rPr>
        <b/>
        <sz val="9.5"/>
        <color theme="1"/>
        <rFont val="Calibri"/>
        <family val="2"/>
        <charset val="238"/>
      </rPr>
      <t>15. 2. 2021!</t>
    </r>
  </si>
  <si>
    <t>Vyúčtování dotace za rok 2020</t>
  </si>
  <si>
    <t>Potvrzuji, že údaje uvedené ve „Vyúčtování dotace za rok 2020“ jsou správné a pravdivé. Žádné skutečnosti ve věci čerpání dotace a realizace projektu jsme nezamlčeli.</t>
  </si>
  <si>
    <t>Osoba oprávněná jednat za příjemce</t>
  </si>
  <si>
    <t>razítko, podpis</t>
  </si>
  <si>
    <t>Hlavní město Praha</t>
  </si>
  <si>
    <t xml:space="preserve">Jihočeský </t>
  </si>
  <si>
    <t xml:space="preserve">Jihomoravský 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</si>
  <si>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</si>
  <si>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</si>
  <si>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</si>
  <si>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</si>
  <si>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</si>
  <si>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</si>
  <si>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</si>
  <si>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</si>
  <si>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</si>
  <si>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</si>
  <si>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</si>
  <si>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1. část - Úvodní informace:</t>
  </si>
  <si>
    <t>2. část - Použití dotace:</t>
  </si>
  <si>
    <r>
      <t>502020_2B_</t>
    </r>
    <r>
      <rPr>
        <b/>
        <sz val="9.5"/>
        <color rgb="FFFF0000"/>
        <rFont val="Calibri"/>
        <family val="2"/>
        <charset val="238"/>
      </rPr>
      <t>XXXX</t>
    </r>
  </si>
  <si>
    <t xml:space="preserve">Částka poskytnuté dotace pro rok 2020 (v Kč) </t>
  </si>
  <si>
    <t>Částka vrácená na účet MŠMT č. 821001/0710 do 31.12.2020 (v Kč)</t>
  </si>
  <si>
    <r>
      <t xml:space="preserve">Příjemce je současně povinen finančně vypořádat poskytnutý příspěvek nejpozději do </t>
    </r>
    <r>
      <rPr>
        <b/>
        <sz val="9.5"/>
        <color theme="1"/>
        <rFont val="Calibri"/>
        <family val="2"/>
        <charset val="238"/>
      </rPr>
      <t>15. 2. 2021</t>
    </r>
    <r>
      <rPr>
        <sz val="9.5"/>
        <color theme="1"/>
        <rFont val="Calibri"/>
        <family val="2"/>
        <charset val="238"/>
      </rPr>
      <t xml:space="preserve">, v souladu s vyhláškou č. 367/2015 Sb., o zásadách a lhůtách finančního vypořádání vztahů se státním rozpočtem, státními finančními aktivy a Národním fondem (vyhláška o finančním vypořádání). - </t>
    </r>
    <r>
      <rPr>
        <b/>
        <sz val="9.5"/>
        <color theme="1"/>
        <rFont val="Calibri"/>
        <family val="2"/>
        <charset val="238"/>
      </rPr>
      <t>viz tabulka níže!</t>
    </r>
  </si>
  <si>
    <t xml:space="preserve">V…………………… dne………………………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</si>
</sst>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6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.5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4" fontId="5" fillId="2" borderId="11" xfId="0" applyNumberFormat="1" applyFont="1" applyFill="1" applyBorder="1" applyAlignment="1">
      <alignment vertical="center" wrapText="1"/>
    </xf>
    <xf numFmtId="4" fontId="5" fillId="2" borderId="12" xfId="0" applyNumberFormat="1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49" fontId="4" fillId="0" borderId="18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5" fillId="3" borderId="12" xfId="0" applyNumberFormat="1" applyFont="1" applyFill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49" fontId="11" fillId="0" borderId="24" xfId="0" applyNumberFormat="1" applyFont="1" applyFill="1" applyBorder="1" applyAlignment="1" applyProtection="1">
      <alignment vertical="center" wrapText="1"/>
      <protection locked="0"/>
    </xf>
    <xf numFmtId="0" fontId="14" fillId="7" borderId="23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justify" vertical="top" wrapText="1"/>
    </xf>
    <xf numFmtId="0" fontId="0" fillId="0" borderId="0" xfId="0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4" fontId="0" fillId="0" borderId="22" xfId="0" applyNumberFormat="1" applyBorder="1" applyAlignment="1" applyProtection="1">
      <alignment horizontal="center" vertical="center"/>
      <protection locked="0"/>
    </xf>
    <xf numFmtId="0" fontId="0" fillId="0" borderId="29" xfId="0" applyBorder="1"/>
    <xf numFmtId="0" fontId="0" fillId="0" borderId="30" xfId="0" applyBorder="1"/>
    <xf numFmtId="0" fontId="0" fillId="0" borderId="6" xfId="0" applyBorder="1"/>
    <xf numFmtId="0" fontId="4" fillId="0" borderId="3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8" xfId="0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center" wrapText="1"/>
      <protection locked="0"/>
    </xf>
    <xf numFmtId="14" fontId="4" fillId="0" borderId="0" xfId="0" applyNumberFormat="1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Protection="1">
      <protection locked="0"/>
    </xf>
    <xf numFmtId="0" fontId="9" fillId="0" borderId="0" xfId="2" applyBorder="1" applyAlignment="1" applyProtection="1">
      <alignment vertical="center" wrapText="1"/>
    </xf>
    <xf numFmtId="0" fontId="0" fillId="0" borderId="3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3" xfId="0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4" fontId="0" fillId="0" borderId="24" xfId="0" applyNumberFormat="1" applyBorder="1" applyAlignment="1" applyProtection="1">
      <alignment vertical="center"/>
      <protection locked="0"/>
    </xf>
    <xf numFmtId="4" fontId="0" fillId="0" borderId="24" xfId="1" applyNumberFormat="1" applyFont="1" applyBorder="1" applyAlignment="1" applyProtection="1">
      <alignment horizontal="center" vertical="center"/>
      <protection locked="0"/>
    </xf>
    <xf numFmtId="4" fontId="22" fillId="6" borderId="23" xfId="1" applyNumberFormat="1" applyFont="1" applyFill="1" applyBorder="1" applyAlignment="1">
      <alignment vertical="center"/>
    </xf>
    <xf numFmtId="4" fontId="22" fillId="6" borderId="22" xfId="0" applyNumberFormat="1" applyFont="1" applyFill="1" applyBorder="1" applyAlignment="1">
      <alignment vertical="center"/>
    </xf>
    <xf numFmtId="14" fontId="0" fillId="0" borderId="25" xfId="0" applyNumberFormat="1" applyBorder="1" applyAlignment="1" applyProtection="1">
      <alignment vertical="center"/>
      <protection locked="0"/>
    </xf>
    <xf numFmtId="14" fontId="4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0" xfId="2" applyBorder="1" applyAlignment="1" applyProtection="1">
      <protection locked="0"/>
    </xf>
    <xf numFmtId="3" fontId="8" fillId="0" borderId="0" xfId="0" applyNumberFormat="1" applyFont="1" applyBorder="1" applyAlignment="1" applyProtection="1">
      <alignment horizontal="left"/>
      <protection locked="0"/>
    </xf>
    <xf numFmtId="0" fontId="24" fillId="0" borderId="31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9" fillId="4" borderId="35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4" fillId="7" borderId="24" xfId="0" applyFont="1" applyFill="1" applyBorder="1" applyAlignment="1">
      <alignment horizontal="left" vertical="center"/>
    </xf>
    <xf numFmtId="0" fontId="14" fillId="7" borderId="37" xfId="0" applyFont="1" applyFill="1" applyBorder="1" applyAlignment="1">
      <alignment horizontal="left" vertical="center"/>
    </xf>
    <xf numFmtId="0" fontId="14" fillId="7" borderId="24" xfId="0" applyFont="1" applyFill="1" applyBorder="1" applyAlignment="1">
      <alignment horizontal="left" vertical="center" wrapText="1"/>
    </xf>
    <xf numFmtId="0" fontId="14" fillId="7" borderId="37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0" fillId="3" borderId="43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49" fontId="12" fillId="6" borderId="24" xfId="0" applyNumberFormat="1" applyFont="1" applyFill="1" applyBorder="1" applyAlignment="1">
      <alignment horizontal="left" vertical="center" wrapText="1"/>
    </xf>
    <xf numFmtId="49" fontId="12" fillId="6" borderId="36" xfId="0" applyNumberFormat="1" applyFont="1" applyFill="1" applyBorder="1" applyAlignment="1">
      <alignment horizontal="left" vertical="center" wrapText="1"/>
    </xf>
    <xf numFmtId="49" fontId="12" fillId="6" borderId="42" xfId="0" applyNumberFormat="1" applyFont="1" applyFill="1" applyBorder="1" applyAlignment="1">
      <alignment horizontal="left" vertical="center" wrapText="1"/>
    </xf>
    <xf numFmtId="0" fontId="13" fillId="7" borderId="24" xfId="0" applyFont="1" applyFill="1" applyBorder="1" applyAlignment="1">
      <alignment horizontal="left" vertical="center"/>
    </xf>
    <xf numFmtId="0" fontId="13" fillId="7" borderId="37" xfId="0" applyFont="1" applyFill="1" applyBorder="1" applyAlignment="1">
      <alignment horizontal="left" vertical="center"/>
    </xf>
    <xf numFmtId="0" fontId="13" fillId="7" borderId="36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3" fillId="0" borderId="18" xfId="0" applyNumberFormat="1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4" fillId="7" borderId="29" xfId="0" applyFont="1" applyFill="1" applyBorder="1" applyAlignment="1">
      <alignment horizontal="left" vertical="center" wrapText="1"/>
    </xf>
    <xf numFmtId="0" fontId="14" fillId="7" borderId="6" xfId="0" applyFont="1" applyFill="1" applyBorder="1" applyAlignment="1">
      <alignment horizontal="left" vertical="center" wrapText="1"/>
    </xf>
    <xf numFmtId="0" fontId="14" fillId="7" borderId="32" xfId="0" applyFont="1" applyFill="1" applyBorder="1" applyAlignment="1">
      <alignment horizontal="left" vertical="center" wrapText="1"/>
    </xf>
    <xf numFmtId="0" fontId="14" fillId="7" borderId="34" xfId="0" applyFont="1" applyFill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0" borderId="26" xfId="0" applyNumberFormat="1" applyBorder="1" applyAlignment="1" applyProtection="1">
      <alignment horizontal="center" vertical="center"/>
      <protection locked="0"/>
    </xf>
    <xf numFmtId="0" fontId="15" fillId="7" borderId="24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4" fontId="2" fillId="6" borderId="24" xfId="0" applyNumberFormat="1" applyFont="1" applyFill="1" applyBorder="1" applyAlignment="1">
      <alignment horizontal="center" vertical="center"/>
    </xf>
    <xf numFmtId="4" fontId="2" fillId="6" borderId="42" xfId="0" applyNumberFormat="1" applyFont="1" applyFill="1" applyBorder="1" applyAlignment="1">
      <alignment horizontal="center" vertical="center"/>
    </xf>
    <xf numFmtId="4" fontId="23" fillId="6" borderId="38" xfId="0" applyNumberFormat="1" applyFont="1" applyFill="1" applyBorder="1" applyAlignment="1">
      <alignment horizontal="center" vertical="center"/>
    </xf>
    <xf numFmtId="4" fontId="23" fillId="6" borderId="41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14" fillId="7" borderId="36" xfId="0" applyFont="1" applyFill="1" applyBorder="1" applyAlignment="1">
      <alignment horizontal="left" vertical="center"/>
    </xf>
    <xf numFmtId="49" fontId="14" fillId="7" borderId="24" xfId="0" applyNumberFormat="1" applyFont="1" applyFill="1" applyBorder="1" applyAlignment="1">
      <alignment horizontal="left" vertical="center"/>
    </xf>
    <xf numFmtId="49" fontId="14" fillId="7" borderId="36" xfId="0" applyNumberFormat="1" applyFont="1" applyFill="1" applyBorder="1" applyAlignment="1">
      <alignment horizontal="left" vertical="center"/>
    </xf>
    <xf numFmtId="49" fontId="14" fillId="7" borderId="37" xfId="0" applyNumberFormat="1" applyFont="1" applyFill="1" applyBorder="1" applyAlignment="1">
      <alignment horizontal="left" vertical="center"/>
    </xf>
    <xf numFmtId="0" fontId="11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0" fillId="0" borderId="31" xfId="0" applyFont="1" applyBorder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1" fillId="2" borderId="3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8" fillId="2" borderId="31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</cellXfs>
  <cellStyles count="3">
    <cellStyle name="Hypertextový odkaz" xfId="2" builtinId="8"/>
    <cellStyle name="Měna" xfId="1" builtinId="4"/>
    <cellStyle name="Normální" xfId="0" builtinId="0"/>
  </cellStyles>
  <dxfs count="6">
    <dxf>
      <font>
        <color theme="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9999"/>
        </patternFill>
      </fill>
    </dxf>
    <dxf>
      <font>
        <b/>
        <i val="0"/>
        <color rgb="FFC00000"/>
      </font>
      <fill>
        <patternFill>
          <bgColor rgb="FFFF9999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7" tint="-0.499984740745262"/>
      </font>
      <fill>
        <patternFill>
          <bgColor theme="7" tint="0.59996337778862885"/>
        </patternFill>
      </fill>
    </dxf>
    <dxf>
      <font>
        <b/>
        <i val="0"/>
        <color theme="7" tint="-0.499984740745262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99"/>
      <color rgb="FFFF7C80"/>
      <color rgb="FFFF6699"/>
      <color rgb="FFFFCCF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topLeftCell="A22" zoomScale="82" zoomScaleNormal="82" workbookViewId="0">
      <selection activeCell="D23" sqref="D23"/>
    </sheetView>
  </sheetViews>
  <sheetFormatPr defaultRowHeight="14.4" x14ac:dyDescent="0.3"/>
  <cols>
    <col min="1" max="1" width="9.21875"/>
    <col min="2" max="2" width="31.21875" customWidth="1"/>
    <col min="3" max="3" width="48.21875" customWidth="1"/>
    <col min="4" max="4" width="16.77734375" customWidth="1"/>
    <col min="5" max="5" width="8.77734375" customWidth="1"/>
    <col min="6" max="6" width="19.77734375" customWidth="1"/>
    <col min="7" max="10" width="16.77734375" customWidth="1"/>
    <col min="11" max="11" width="42.77734375" customWidth="1"/>
  </cols>
  <sheetData>
    <row r="1" spans="1:11" x14ac:dyDescent="0.3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5" thickBot="1" x14ac:dyDescent="0.35">
      <c r="A2" s="50"/>
      <c r="B2" s="33"/>
      <c r="C2" s="33"/>
      <c r="D2" s="33"/>
      <c r="E2" s="33"/>
      <c r="F2" s="33"/>
      <c r="G2" s="33"/>
      <c r="H2" s="33"/>
      <c r="I2" s="33"/>
      <c r="J2" s="33"/>
      <c r="K2" s="42"/>
    </row>
    <row r="3" spans="1:11" ht="39" customHeight="1" thickBot="1" x14ac:dyDescent="0.35">
      <c r="A3" s="73" t="s">
        <v>54</v>
      </c>
      <c r="B3" s="74"/>
      <c r="C3" s="74"/>
      <c r="D3" s="74"/>
      <c r="E3" s="74"/>
      <c r="F3" s="74"/>
      <c r="G3" s="74"/>
      <c r="H3" s="74"/>
      <c r="I3" s="74"/>
      <c r="J3" s="75"/>
      <c r="K3" s="42"/>
    </row>
    <row r="4" spans="1:11" ht="18" x14ac:dyDescent="0.3">
      <c r="A4" s="86" t="s">
        <v>72</v>
      </c>
      <c r="B4" s="87"/>
      <c r="C4" s="88"/>
      <c r="D4" s="89" t="s">
        <v>73</v>
      </c>
      <c r="E4" s="90"/>
      <c r="F4" s="90"/>
      <c r="G4" s="90"/>
      <c r="H4" s="90"/>
      <c r="I4" s="90"/>
      <c r="J4" s="91"/>
      <c r="K4" s="42"/>
    </row>
    <row r="5" spans="1:11" ht="30" customHeight="1" x14ac:dyDescent="0.3">
      <c r="A5" s="84" t="s">
        <v>29</v>
      </c>
      <c r="B5" s="85"/>
      <c r="C5" s="53"/>
      <c r="D5" s="92" t="s">
        <v>35</v>
      </c>
      <c r="E5" s="93"/>
      <c r="F5" s="93"/>
      <c r="G5" s="93"/>
      <c r="H5" s="93"/>
      <c r="I5" s="93"/>
      <c r="J5" s="94"/>
      <c r="K5" s="106" t="e">
        <f>IF(J6/C11&gt;0.5,"Pozor, náklady na provoz a údržbu překračují 50% přidělené dotace, zkontrolujte podmínky použití dotace!"," ")</f>
        <v>#DIV/0!</v>
      </c>
    </row>
    <row r="6" spans="1:11" ht="30" customHeight="1" x14ac:dyDescent="0.3">
      <c r="A6" s="84" t="s">
        <v>30</v>
      </c>
      <c r="B6" s="85"/>
      <c r="C6" s="54"/>
      <c r="D6" s="95" t="s">
        <v>46</v>
      </c>
      <c r="E6" s="97"/>
      <c r="F6" s="96"/>
      <c r="G6" s="58">
        <f>SUM(G7:G11)</f>
        <v>0</v>
      </c>
      <c r="H6" s="95" t="s">
        <v>47</v>
      </c>
      <c r="I6" s="96"/>
      <c r="J6" s="59">
        <f>SUM(J7:J11)</f>
        <v>0</v>
      </c>
      <c r="K6" s="106"/>
    </row>
    <row r="7" spans="1:11" ht="30" customHeight="1" x14ac:dyDescent="0.3">
      <c r="A7" s="84" t="s">
        <v>31</v>
      </c>
      <c r="B7" s="85"/>
      <c r="C7" s="55"/>
      <c r="D7" s="80" t="s">
        <v>36</v>
      </c>
      <c r="E7" s="124"/>
      <c r="F7" s="81"/>
      <c r="G7" s="57"/>
      <c r="H7" s="108" t="s">
        <v>41</v>
      </c>
      <c r="I7" s="109"/>
      <c r="J7" s="112"/>
      <c r="K7" s="42"/>
    </row>
    <row r="8" spans="1:11" ht="30" customHeight="1" x14ac:dyDescent="0.3">
      <c r="A8" s="84" t="s">
        <v>32</v>
      </c>
      <c r="B8" s="85"/>
      <c r="C8" s="55"/>
      <c r="D8" s="80" t="s">
        <v>37</v>
      </c>
      <c r="E8" s="124"/>
      <c r="F8" s="81"/>
      <c r="G8" s="57"/>
      <c r="H8" s="110"/>
      <c r="I8" s="111"/>
      <c r="J8" s="113"/>
      <c r="K8" s="42"/>
    </row>
    <row r="9" spans="1:11" ht="30" customHeight="1" x14ac:dyDescent="0.3">
      <c r="A9" s="84" t="s">
        <v>33</v>
      </c>
      <c r="B9" s="85"/>
      <c r="C9" s="28" t="s">
        <v>48</v>
      </c>
      <c r="D9" s="80" t="s">
        <v>38</v>
      </c>
      <c r="E9" s="124"/>
      <c r="F9" s="81"/>
      <c r="G9" s="57"/>
      <c r="H9" s="80" t="s">
        <v>42</v>
      </c>
      <c r="I9" s="81"/>
      <c r="J9" s="36"/>
      <c r="K9" s="42"/>
    </row>
    <row r="10" spans="1:11" ht="30" customHeight="1" x14ac:dyDescent="0.3">
      <c r="A10" s="84" t="s">
        <v>34</v>
      </c>
      <c r="B10" s="85"/>
      <c r="C10" s="29" t="s">
        <v>74</v>
      </c>
      <c r="D10" s="80" t="s">
        <v>39</v>
      </c>
      <c r="E10" s="124"/>
      <c r="F10" s="81"/>
      <c r="G10" s="57"/>
      <c r="H10" s="30" t="s">
        <v>43</v>
      </c>
      <c r="I10" s="30"/>
      <c r="J10" s="36"/>
      <c r="K10" s="42"/>
    </row>
    <row r="11" spans="1:11" ht="30" customHeight="1" x14ac:dyDescent="0.3">
      <c r="A11" s="84" t="s">
        <v>75</v>
      </c>
      <c r="B11" s="85"/>
      <c r="C11" s="56"/>
      <c r="D11" s="125" t="s">
        <v>40</v>
      </c>
      <c r="E11" s="126"/>
      <c r="F11" s="127"/>
      <c r="G11" s="57"/>
      <c r="H11" s="82" t="s">
        <v>44</v>
      </c>
      <c r="I11" s="83"/>
      <c r="J11" s="36"/>
      <c r="K11" s="107" t="str">
        <f>IF(I12&gt;(C11-C12),"Chyba! Vyúčtovaná dotace je vyšší, než dotace přidělená po zohlednění případné vratky v průběhu roku. Přečtěte si manuál a opravte prosím vyúčtování!"," ")</f>
        <v xml:space="preserve"> </v>
      </c>
    </row>
    <row r="12" spans="1:11" ht="30" customHeight="1" x14ac:dyDescent="0.3">
      <c r="A12" s="84" t="s">
        <v>76</v>
      </c>
      <c r="B12" s="85"/>
      <c r="C12" s="56"/>
      <c r="D12" s="114" t="s">
        <v>45</v>
      </c>
      <c r="E12" s="115"/>
      <c r="F12" s="115"/>
      <c r="G12" s="115"/>
      <c r="H12" s="116"/>
      <c r="I12" s="117">
        <f>G6+J6</f>
        <v>0</v>
      </c>
      <c r="J12" s="118"/>
      <c r="K12" s="107"/>
    </row>
    <row r="13" spans="1:11" ht="30" customHeight="1" thickBot="1" x14ac:dyDescent="0.35">
      <c r="A13" s="104" t="str">
        <f>IF(C12&lt;&gt;0,"Uveďte prosím datum vratky na účet 821001/0710"," ")</f>
        <v xml:space="preserve"> </v>
      </c>
      <c r="B13" s="105"/>
      <c r="C13" s="60"/>
      <c r="D13" s="121" t="str">
        <f>IF(I13&gt;0,"Vratka nevyčerpané dotace (odešlete na účet 6015-821001/0710 nejpozději do 15.2.2021 a zároveň zašlete avízo o vratce na e-mail: aviza@msmt.cz)"," ")</f>
        <v xml:space="preserve"> </v>
      </c>
      <c r="E13" s="122"/>
      <c r="F13" s="122"/>
      <c r="G13" s="122"/>
      <c r="H13" s="123"/>
      <c r="I13" s="119">
        <f>C11-C12-I12</f>
        <v>0</v>
      </c>
      <c r="J13" s="120"/>
      <c r="K13" s="42"/>
    </row>
    <row r="14" spans="1:11" x14ac:dyDescent="0.3">
      <c r="A14" s="50"/>
      <c r="B14" s="33"/>
      <c r="C14" s="33"/>
      <c r="D14" s="33"/>
      <c r="E14" s="33"/>
      <c r="F14" s="33"/>
      <c r="G14" s="33"/>
      <c r="H14" s="33"/>
      <c r="I14" s="33"/>
      <c r="J14" s="33"/>
      <c r="K14" s="42"/>
    </row>
    <row r="15" spans="1:11" x14ac:dyDescent="0.3">
      <c r="A15" s="98" t="s">
        <v>53</v>
      </c>
      <c r="B15" s="99"/>
      <c r="C15" s="99"/>
      <c r="D15" s="99"/>
      <c r="E15" s="99"/>
      <c r="F15" s="99"/>
      <c r="G15" s="99"/>
      <c r="H15" s="99"/>
      <c r="I15" s="99"/>
      <c r="J15" s="100"/>
      <c r="K15" s="42"/>
    </row>
    <row r="16" spans="1:11" ht="28.5" customHeight="1" x14ac:dyDescent="0.3">
      <c r="A16" s="101" t="s">
        <v>77</v>
      </c>
      <c r="B16" s="102"/>
      <c r="C16" s="102"/>
      <c r="D16" s="102"/>
      <c r="E16" s="102"/>
      <c r="F16" s="102"/>
      <c r="G16" s="102"/>
      <c r="H16" s="102"/>
      <c r="I16" s="102"/>
      <c r="J16" s="103"/>
      <c r="K16" s="42"/>
    </row>
    <row r="17" spans="1:11" x14ac:dyDescent="0.3">
      <c r="A17" s="50"/>
      <c r="B17" s="33"/>
      <c r="C17" s="33"/>
      <c r="D17" s="33"/>
      <c r="E17" s="33"/>
      <c r="F17" s="33"/>
      <c r="G17" s="33"/>
      <c r="H17" s="33"/>
      <c r="I17" s="33"/>
      <c r="J17" s="33"/>
      <c r="K17" s="42"/>
    </row>
    <row r="18" spans="1:11" x14ac:dyDescent="0.3">
      <c r="A18" s="132" t="s">
        <v>49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42"/>
    </row>
    <row r="19" spans="1:11" x14ac:dyDescent="0.3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42"/>
    </row>
    <row r="20" spans="1:11" ht="14.55" customHeight="1" x14ac:dyDescent="0.3">
      <c r="A20" s="134" t="s">
        <v>55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42"/>
    </row>
    <row r="21" spans="1:11" x14ac:dyDescent="0.3">
      <c r="A21" s="50"/>
      <c r="B21" s="33"/>
      <c r="C21" s="33"/>
      <c r="D21" s="33"/>
      <c r="E21" s="33"/>
      <c r="F21" s="33"/>
      <c r="G21" s="33"/>
      <c r="H21" s="33"/>
      <c r="I21" s="33"/>
      <c r="J21" s="33"/>
      <c r="K21" s="42"/>
    </row>
    <row r="22" spans="1:11" x14ac:dyDescent="0.3">
      <c r="A22" s="64" t="s">
        <v>78</v>
      </c>
      <c r="B22" s="31"/>
      <c r="C22" s="32"/>
      <c r="D22" s="33"/>
      <c r="E22" s="33"/>
      <c r="F22" s="33"/>
      <c r="G22" s="33"/>
      <c r="H22" s="33"/>
      <c r="I22" s="33"/>
      <c r="J22" s="33"/>
      <c r="K22" s="42"/>
    </row>
    <row r="23" spans="1:11" ht="62.25" customHeight="1" x14ac:dyDescent="0.3">
      <c r="A23" s="50"/>
      <c r="B23" s="34"/>
      <c r="C23" s="35"/>
      <c r="D23" s="35"/>
      <c r="E23" s="35"/>
      <c r="F23" s="33"/>
      <c r="G23" s="128" t="s">
        <v>50</v>
      </c>
      <c r="H23" s="128"/>
      <c r="I23" s="128"/>
      <c r="J23" s="128"/>
      <c r="K23" s="42"/>
    </row>
    <row r="24" spans="1:11" x14ac:dyDescent="0.3">
      <c r="A24" s="50"/>
      <c r="B24" s="33"/>
      <c r="C24" s="33"/>
      <c r="D24" s="33"/>
      <c r="E24" s="33"/>
      <c r="F24" s="33"/>
      <c r="G24" s="129" t="s">
        <v>56</v>
      </c>
      <c r="H24" s="129"/>
      <c r="I24" s="129"/>
      <c r="J24" s="129"/>
      <c r="K24" s="42"/>
    </row>
    <row r="25" spans="1:11" x14ac:dyDescent="0.3">
      <c r="A25" s="50"/>
      <c r="B25" s="33"/>
      <c r="C25" s="33"/>
      <c r="D25" s="33"/>
      <c r="E25" s="33"/>
      <c r="F25" s="33"/>
      <c r="G25" s="129" t="s">
        <v>57</v>
      </c>
      <c r="H25" s="129"/>
      <c r="I25" s="129"/>
      <c r="J25" s="129"/>
      <c r="K25" s="42"/>
    </row>
    <row r="26" spans="1:11" x14ac:dyDescent="0.3">
      <c r="A26" s="50"/>
      <c r="B26" s="33"/>
      <c r="C26" s="33"/>
      <c r="D26" s="33"/>
      <c r="E26" s="33"/>
      <c r="F26" s="33"/>
      <c r="G26" s="33"/>
      <c r="H26" s="33"/>
      <c r="I26" s="33"/>
      <c r="J26" s="33"/>
      <c r="K26" s="42"/>
    </row>
    <row r="27" spans="1:11" x14ac:dyDescent="0.3">
      <c r="A27" s="50"/>
      <c r="B27" s="33"/>
      <c r="C27" s="33"/>
      <c r="D27" s="33"/>
      <c r="E27" s="33"/>
      <c r="F27" s="33"/>
      <c r="G27" s="33"/>
      <c r="H27" s="33"/>
      <c r="I27" s="33"/>
      <c r="J27" s="33"/>
      <c r="K27" s="42"/>
    </row>
    <row r="28" spans="1:11" x14ac:dyDescent="0.3">
      <c r="A28" s="50"/>
      <c r="B28" s="33"/>
      <c r="C28" s="33"/>
      <c r="D28" s="33"/>
      <c r="E28" s="33"/>
      <c r="F28" s="33"/>
      <c r="G28" s="33"/>
      <c r="H28" s="33"/>
      <c r="I28" s="33"/>
      <c r="J28" s="33"/>
      <c r="K28" s="42"/>
    </row>
    <row r="29" spans="1:11" x14ac:dyDescent="0.3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49"/>
    </row>
    <row r="30" spans="1:11" x14ac:dyDescent="0.3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9"/>
    </row>
    <row r="31" spans="1:11" x14ac:dyDescent="0.3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2"/>
    </row>
    <row r="32" spans="1:11" x14ac:dyDescent="0.3">
      <c r="A32" s="40" t="s">
        <v>0</v>
      </c>
      <c r="B32" s="43">
        <f>C5</f>
        <v>0</v>
      </c>
      <c r="C32" s="41"/>
      <c r="D32" s="41"/>
      <c r="E32" s="41"/>
      <c r="F32" s="41"/>
      <c r="G32" s="41"/>
      <c r="H32" s="41"/>
      <c r="I32" s="41"/>
      <c r="J32" s="41"/>
      <c r="K32" s="42"/>
    </row>
    <row r="33" spans="1:11" x14ac:dyDescent="0.3">
      <c r="A33" s="40" t="s">
        <v>1</v>
      </c>
      <c r="B33" s="43">
        <f>C6</f>
        <v>0</v>
      </c>
      <c r="C33" s="41"/>
      <c r="D33" s="41"/>
      <c r="E33" s="41"/>
      <c r="F33" s="41"/>
      <c r="G33" s="41"/>
      <c r="H33" s="41"/>
      <c r="I33" s="41"/>
      <c r="J33" s="41"/>
      <c r="K33" s="42"/>
    </row>
    <row r="34" spans="1:11" x14ac:dyDescent="0.3">
      <c r="A34" s="76" t="s">
        <v>2</v>
      </c>
      <c r="B34" s="77"/>
      <c r="C34" s="43"/>
      <c r="D34" s="41"/>
      <c r="E34" s="41"/>
      <c r="F34" s="41"/>
      <c r="G34" s="41"/>
      <c r="H34" s="41"/>
      <c r="I34" s="41"/>
      <c r="J34" s="41"/>
      <c r="K34" s="42"/>
    </row>
    <row r="35" spans="1:11" x14ac:dyDescent="0.3">
      <c r="A35" s="76" t="s">
        <v>3</v>
      </c>
      <c r="B35" s="77"/>
      <c r="C35" s="43"/>
      <c r="D35" s="41"/>
      <c r="E35" s="41"/>
      <c r="F35" s="41"/>
      <c r="G35" s="41"/>
      <c r="H35" s="41"/>
      <c r="I35" s="41"/>
      <c r="J35" s="41"/>
      <c r="K35" s="42"/>
    </row>
    <row r="36" spans="1:11" x14ac:dyDescent="0.3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11" x14ac:dyDescent="0.3">
      <c r="A37" s="40"/>
      <c r="B37" s="78" t="s">
        <v>4</v>
      </c>
      <c r="C37" s="78"/>
      <c r="D37" s="78"/>
      <c r="E37" s="78"/>
      <c r="F37" s="78"/>
      <c r="G37" s="78"/>
      <c r="H37" s="78"/>
      <c r="I37" s="78"/>
      <c r="J37" s="78"/>
      <c r="K37" s="42"/>
    </row>
    <row r="38" spans="1:11" x14ac:dyDescent="0.3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2"/>
    </row>
    <row r="39" spans="1:11" ht="26.55" customHeight="1" x14ac:dyDescent="0.3">
      <c r="A39" s="40"/>
      <c r="B39" s="78" t="s">
        <v>5</v>
      </c>
      <c r="C39" s="78"/>
      <c r="D39" s="78"/>
      <c r="E39" s="78"/>
      <c r="F39" s="78"/>
      <c r="G39" s="78"/>
      <c r="H39" s="78"/>
      <c r="I39" s="78"/>
      <c r="J39" s="78"/>
      <c r="K39" s="42"/>
    </row>
    <row r="40" spans="1:11" x14ac:dyDescent="0.3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2"/>
    </row>
    <row r="41" spans="1:11" ht="15" thickBot="1" x14ac:dyDescent="0.35">
      <c r="A41" s="40"/>
      <c r="B41" s="41"/>
      <c r="C41" s="41"/>
      <c r="D41" s="41"/>
      <c r="E41" s="41"/>
      <c r="F41" s="41"/>
      <c r="G41" s="41"/>
      <c r="H41" s="41"/>
      <c r="I41" s="79" t="s">
        <v>6</v>
      </c>
      <c r="J41" s="79"/>
      <c r="K41" s="42"/>
    </row>
    <row r="42" spans="1:11" ht="79.2" x14ac:dyDescent="0.3">
      <c r="A42" s="40"/>
      <c r="B42" s="1" t="s">
        <v>7</v>
      </c>
      <c r="C42" s="2"/>
      <c r="D42" s="3" t="s">
        <v>8</v>
      </c>
      <c r="E42" s="3" t="s">
        <v>9</v>
      </c>
      <c r="F42" s="3" t="s">
        <v>10</v>
      </c>
      <c r="G42" s="3" t="s">
        <v>51</v>
      </c>
      <c r="H42" s="3" t="s">
        <v>11</v>
      </c>
      <c r="I42" s="3" t="s">
        <v>52</v>
      </c>
      <c r="J42" s="4" t="s">
        <v>12</v>
      </c>
      <c r="K42" s="42"/>
    </row>
    <row r="43" spans="1:11" ht="15" thickBot="1" x14ac:dyDescent="0.35">
      <c r="A43" s="40"/>
      <c r="B43" s="5" t="s">
        <v>13</v>
      </c>
      <c r="C43" s="6"/>
      <c r="D43" s="7" t="s">
        <v>14</v>
      </c>
      <c r="E43" s="7" t="s">
        <v>15</v>
      </c>
      <c r="F43" s="7" t="s">
        <v>16</v>
      </c>
      <c r="G43" s="7">
        <v>1</v>
      </c>
      <c r="H43" s="7">
        <v>2</v>
      </c>
      <c r="I43" s="7">
        <v>3</v>
      </c>
      <c r="J43" s="8" t="s">
        <v>17</v>
      </c>
      <c r="K43" s="42"/>
    </row>
    <row r="44" spans="1:11" ht="15" thickBot="1" x14ac:dyDescent="0.35">
      <c r="A44" s="40"/>
      <c r="B44" s="9" t="s">
        <v>18</v>
      </c>
      <c r="C44" s="10"/>
      <c r="D44" s="11"/>
      <c r="E44" s="11"/>
      <c r="F44" s="11"/>
      <c r="G44" s="12">
        <f>SUM(G45:G54)</f>
        <v>0</v>
      </c>
      <c r="H44" s="12">
        <f>SUM(H45:H54)</f>
        <v>0</v>
      </c>
      <c r="I44" s="12">
        <f>SUM(I45:I54)</f>
        <v>0</v>
      </c>
      <c r="J44" s="13">
        <f>SUM(J45:J54)</f>
        <v>0</v>
      </c>
      <c r="K44" s="42"/>
    </row>
    <row r="45" spans="1:11" x14ac:dyDescent="0.3">
      <c r="A45" s="40"/>
      <c r="B45" s="65"/>
      <c r="C45" s="66"/>
      <c r="D45" s="14"/>
      <c r="E45" s="14"/>
      <c r="F45" s="14"/>
      <c r="G45" s="15"/>
      <c r="H45" s="15"/>
      <c r="I45" s="15"/>
      <c r="J45" s="16">
        <f t="shared" ref="J45:J54" si="0">G45-H45-I45</f>
        <v>0</v>
      </c>
      <c r="K45" s="42"/>
    </row>
    <row r="46" spans="1:11" x14ac:dyDescent="0.3">
      <c r="A46" s="40"/>
      <c r="B46" s="71" t="s">
        <v>19</v>
      </c>
      <c r="C46" s="72"/>
      <c r="D46" s="14"/>
      <c r="E46" s="14"/>
      <c r="F46" s="14"/>
      <c r="G46" s="15"/>
      <c r="H46" s="15"/>
      <c r="I46" s="15"/>
      <c r="J46" s="16">
        <f t="shared" si="0"/>
        <v>0</v>
      </c>
      <c r="K46" s="42"/>
    </row>
    <row r="47" spans="1:11" x14ac:dyDescent="0.3">
      <c r="A47" s="40"/>
      <c r="B47" s="17" t="s">
        <v>20</v>
      </c>
      <c r="C47" s="18" t="str">
        <f>C10</f>
        <v>502020_2B_XXXX</v>
      </c>
      <c r="D47" s="14"/>
      <c r="E47" s="14"/>
      <c r="F47" s="19"/>
      <c r="G47" s="15">
        <f>C11-C12</f>
        <v>0</v>
      </c>
      <c r="H47" s="15"/>
      <c r="I47" s="15">
        <f>I12</f>
        <v>0</v>
      </c>
      <c r="J47" s="16">
        <f t="shared" si="0"/>
        <v>0</v>
      </c>
      <c r="K47" s="42"/>
    </row>
    <row r="48" spans="1:11" x14ac:dyDescent="0.3">
      <c r="A48" s="40"/>
      <c r="B48" s="67"/>
      <c r="C48" s="68"/>
      <c r="D48" s="14"/>
      <c r="E48" s="14"/>
      <c r="F48" s="20"/>
      <c r="G48" s="15"/>
      <c r="H48" s="15"/>
      <c r="I48" s="15"/>
      <c r="J48" s="16">
        <f t="shared" si="0"/>
        <v>0</v>
      </c>
      <c r="K48" s="42"/>
    </row>
    <row r="49" spans="1:11" x14ac:dyDescent="0.3">
      <c r="A49" s="40"/>
      <c r="B49" s="67"/>
      <c r="C49" s="68"/>
      <c r="D49" s="14"/>
      <c r="E49" s="14"/>
      <c r="F49" s="20"/>
      <c r="G49" s="15"/>
      <c r="H49" s="15"/>
      <c r="I49" s="15"/>
      <c r="J49" s="16">
        <f t="shared" si="0"/>
        <v>0</v>
      </c>
      <c r="K49" s="42"/>
    </row>
    <row r="50" spans="1:11" x14ac:dyDescent="0.3">
      <c r="A50" s="40"/>
      <c r="B50" s="67"/>
      <c r="C50" s="68"/>
      <c r="D50" s="14"/>
      <c r="E50" s="14"/>
      <c r="F50" s="14"/>
      <c r="G50" s="15"/>
      <c r="H50" s="15"/>
      <c r="I50" s="15"/>
      <c r="J50" s="16">
        <f t="shared" si="0"/>
        <v>0</v>
      </c>
      <c r="K50" s="42"/>
    </row>
    <row r="51" spans="1:11" x14ac:dyDescent="0.3">
      <c r="A51" s="40"/>
      <c r="B51" s="67"/>
      <c r="C51" s="68"/>
      <c r="D51" s="14"/>
      <c r="E51" s="14"/>
      <c r="F51" s="14"/>
      <c r="G51" s="15"/>
      <c r="H51" s="15"/>
      <c r="I51" s="15"/>
      <c r="J51" s="16">
        <f t="shared" si="0"/>
        <v>0</v>
      </c>
      <c r="K51" s="42"/>
    </row>
    <row r="52" spans="1:11" x14ac:dyDescent="0.3">
      <c r="A52" s="40"/>
      <c r="B52" s="67"/>
      <c r="C52" s="68"/>
      <c r="D52" s="14"/>
      <c r="E52" s="14"/>
      <c r="F52" s="14"/>
      <c r="G52" s="15"/>
      <c r="H52" s="15"/>
      <c r="I52" s="15"/>
      <c r="J52" s="16">
        <f t="shared" si="0"/>
        <v>0</v>
      </c>
      <c r="K52" s="42"/>
    </row>
    <row r="53" spans="1:11" x14ac:dyDescent="0.3">
      <c r="A53" s="40"/>
      <c r="B53" s="67"/>
      <c r="C53" s="68"/>
      <c r="D53" s="14"/>
      <c r="E53" s="14"/>
      <c r="F53" s="14"/>
      <c r="G53" s="15"/>
      <c r="H53" s="15"/>
      <c r="I53" s="15"/>
      <c r="J53" s="16">
        <f t="shared" si="0"/>
        <v>0</v>
      </c>
      <c r="K53" s="42"/>
    </row>
    <row r="54" spans="1:11" ht="15" thickBot="1" x14ac:dyDescent="0.35">
      <c r="A54" s="40"/>
      <c r="B54" s="69"/>
      <c r="C54" s="70"/>
      <c r="D54" s="14"/>
      <c r="E54" s="14"/>
      <c r="F54" s="14"/>
      <c r="G54" s="15"/>
      <c r="H54" s="15"/>
      <c r="I54" s="15"/>
      <c r="J54" s="16">
        <f t="shared" si="0"/>
        <v>0</v>
      </c>
      <c r="K54" s="42"/>
    </row>
    <row r="55" spans="1:11" ht="27" thickBot="1" x14ac:dyDescent="0.35">
      <c r="A55" s="40"/>
      <c r="B55" s="9" t="s">
        <v>21</v>
      </c>
      <c r="C55" s="10"/>
      <c r="D55" s="11"/>
      <c r="E55" s="11"/>
      <c r="F55" s="11"/>
      <c r="G55" s="12">
        <f>SUM(G56:G65)</f>
        <v>0</v>
      </c>
      <c r="H55" s="12">
        <f>SUM(H56:H65)</f>
        <v>0</v>
      </c>
      <c r="I55" s="12">
        <f>SUM(I56:I65)</f>
        <v>0</v>
      </c>
      <c r="J55" s="13">
        <f>SUM(J56:J65)</f>
        <v>0</v>
      </c>
      <c r="K55" s="42"/>
    </row>
    <row r="56" spans="1:11" x14ac:dyDescent="0.3">
      <c r="A56" s="40"/>
      <c r="B56" s="65"/>
      <c r="C56" s="66"/>
      <c r="D56" s="14"/>
      <c r="E56" s="14"/>
      <c r="F56" s="14"/>
      <c r="G56" s="15"/>
      <c r="H56" s="15"/>
      <c r="I56" s="15"/>
      <c r="J56" s="16">
        <f t="shared" ref="J56:J65" si="1">G56-H56-I56</f>
        <v>0</v>
      </c>
      <c r="K56" s="42"/>
    </row>
    <row r="57" spans="1:11" x14ac:dyDescent="0.3">
      <c r="A57" s="40"/>
      <c r="B57" s="71" t="s">
        <v>22</v>
      </c>
      <c r="C57" s="72"/>
      <c r="D57" s="14"/>
      <c r="E57" s="14"/>
      <c r="F57" s="14"/>
      <c r="G57" s="15"/>
      <c r="H57" s="15"/>
      <c r="I57" s="15"/>
      <c r="J57" s="16">
        <f t="shared" si="1"/>
        <v>0</v>
      </c>
      <c r="K57" s="42"/>
    </row>
    <row r="58" spans="1:11" x14ac:dyDescent="0.3">
      <c r="A58" s="40"/>
      <c r="B58" s="67"/>
      <c r="C58" s="68"/>
      <c r="D58" s="14"/>
      <c r="E58" s="14"/>
      <c r="F58" s="14"/>
      <c r="G58" s="15"/>
      <c r="H58" s="15"/>
      <c r="I58" s="15"/>
      <c r="J58" s="16">
        <f t="shared" si="1"/>
        <v>0</v>
      </c>
      <c r="K58" s="42"/>
    </row>
    <row r="59" spans="1:11" x14ac:dyDescent="0.3">
      <c r="A59" s="40"/>
      <c r="B59" s="67"/>
      <c r="C59" s="68"/>
      <c r="D59" s="14"/>
      <c r="E59" s="14"/>
      <c r="F59" s="14"/>
      <c r="G59" s="15"/>
      <c r="H59" s="15"/>
      <c r="I59" s="15"/>
      <c r="J59" s="16">
        <f t="shared" si="1"/>
        <v>0</v>
      </c>
      <c r="K59" s="42"/>
    </row>
    <row r="60" spans="1:11" x14ac:dyDescent="0.3">
      <c r="A60" s="40"/>
      <c r="B60" s="67"/>
      <c r="C60" s="68"/>
      <c r="D60" s="14"/>
      <c r="E60" s="14"/>
      <c r="F60" s="14"/>
      <c r="G60" s="15"/>
      <c r="H60" s="15"/>
      <c r="I60" s="15"/>
      <c r="J60" s="16">
        <f t="shared" si="1"/>
        <v>0</v>
      </c>
      <c r="K60" s="42"/>
    </row>
    <row r="61" spans="1:11" x14ac:dyDescent="0.3">
      <c r="A61" s="40"/>
      <c r="B61" s="67"/>
      <c r="C61" s="68"/>
      <c r="D61" s="14"/>
      <c r="E61" s="14"/>
      <c r="F61" s="14"/>
      <c r="G61" s="15"/>
      <c r="H61" s="15"/>
      <c r="I61" s="15"/>
      <c r="J61" s="16">
        <f t="shared" si="1"/>
        <v>0</v>
      </c>
      <c r="K61" s="42"/>
    </row>
    <row r="62" spans="1:11" x14ac:dyDescent="0.3">
      <c r="A62" s="40"/>
      <c r="B62" s="67"/>
      <c r="C62" s="68"/>
      <c r="D62" s="14"/>
      <c r="E62" s="14"/>
      <c r="F62" s="14"/>
      <c r="G62" s="15"/>
      <c r="H62" s="15"/>
      <c r="I62" s="15"/>
      <c r="J62" s="16">
        <f t="shared" si="1"/>
        <v>0</v>
      </c>
      <c r="K62" s="42"/>
    </row>
    <row r="63" spans="1:11" x14ac:dyDescent="0.3">
      <c r="A63" s="40"/>
      <c r="B63" s="67"/>
      <c r="C63" s="68"/>
      <c r="D63" s="14"/>
      <c r="E63" s="14"/>
      <c r="F63" s="14"/>
      <c r="G63" s="15"/>
      <c r="H63" s="15"/>
      <c r="I63" s="15"/>
      <c r="J63" s="16">
        <f t="shared" si="1"/>
        <v>0</v>
      </c>
      <c r="K63" s="42"/>
    </row>
    <row r="64" spans="1:11" x14ac:dyDescent="0.3">
      <c r="A64" s="40"/>
      <c r="B64" s="67"/>
      <c r="C64" s="68"/>
      <c r="D64" s="14"/>
      <c r="E64" s="14"/>
      <c r="F64" s="14"/>
      <c r="G64" s="15"/>
      <c r="H64" s="15"/>
      <c r="I64" s="15"/>
      <c r="J64" s="16">
        <f t="shared" si="1"/>
        <v>0</v>
      </c>
      <c r="K64" s="42"/>
    </row>
    <row r="65" spans="1:11" ht="15" thickBot="1" x14ac:dyDescent="0.35">
      <c r="A65" s="40"/>
      <c r="B65" s="67"/>
      <c r="C65" s="68"/>
      <c r="D65" s="21"/>
      <c r="E65" s="21"/>
      <c r="F65" s="21"/>
      <c r="G65" s="22"/>
      <c r="H65" s="22"/>
      <c r="I65" s="22"/>
      <c r="J65" s="16">
        <f t="shared" si="1"/>
        <v>0</v>
      </c>
      <c r="K65" s="42"/>
    </row>
    <row r="66" spans="1:11" ht="40.200000000000003" thickBot="1" x14ac:dyDescent="0.35">
      <c r="A66" s="40"/>
      <c r="B66" s="23" t="s">
        <v>23</v>
      </c>
      <c r="C66" s="24"/>
      <c r="D66" s="25"/>
      <c r="E66" s="25"/>
      <c r="F66" s="25"/>
      <c r="G66" s="26">
        <f>G44+G55</f>
        <v>0</v>
      </c>
      <c r="H66" s="26">
        <f>H44+H55</f>
        <v>0</v>
      </c>
      <c r="I66" s="26">
        <f>I44+I55</f>
        <v>0</v>
      </c>
      <c r="J66" s="27">
        <f>J44+J55</f>
        <v>0</v>
      </c>
      <c r="K66" s="42"/>
    </row>
    <row r="67" spans="1:11" x14ac:dyDescent="0.3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2"/>
    </row>
    <row r="68" spans="1:11" x14ac:dyDescent="0.3">
      <c r="A68" s="40"/>
      <c r="B68" s="41" t="s">
        <v>24</v>
      </c>
      <c r="C68" s="44"/>
      <c r="D68" s="41"/>
      <c r="E68" s="41"/>
      <c r="F68" s="41"/>
      <c r="G68" s="41"/>
      <c r="H68" s="41" t="s">
        <v>25</v>
      </c>
      <c r="I68" s="44"/>
      <c r="J68" s="41"/>
      <c r="K68" s="42"/>
    </row>
    <row r="69" spans="1:11" x14ac:dyDescent="0.3">
      <c r="A69" s="40"/>
      <c r="B69" s="41" t="s">
        <v>26</v>
      </c>
      <c r="C69" s="61"/>
      <c r="D69" s="45"/>
      <c r="E69" s="41"/>
      <c r="F69" s="41"/>
      <c r="G69" s="41"/>
      <c r="H69" s="41" t="s">
        <v>26</v>
      </c>
      <c r="I69" s="44"/>
      <c r="J69" s="41"/>
      <c r="K69" s="42"/>
    </row>
    <row r="70" spans="1:11" x14ac:dyDescent="0.3">
      <c r="A70" s="40"/>
      <c r="B70" s="46" t="s">
        <v>27</v>
      </c>
      <c r="C70" s="62"/>
      <c r="D70" s="48"/>
      <c r="E70" s="41"/>
      <c r="F70" s="41"/>
      <c r="G70" s="41"/>
      <c r="H70" s="41"/>
      <c r="I70" s="41"/>
      <c r="J70" s="41"/>
      <c r="K70" s="42"/>
    </row>
    <row r="71" spans="1:11" x14ac:dyDescent="0.3">
      <c r="A71" s="40"/>
      <c r="B71" s="46" t="s">
        <v>28</v>
      </c>
      <c r="C71" s="63"/>
      <c r="D71" s="41"/>
      <c r="E71" s="41"/>
      <c r="F71" s="41"/>
      <c r="G71" s="41"/>
      <c r="H71" s="41"/>
      <c r="I71" s="41"/>
      <c r="J71" s="41"/>
      <c r="K71" s="42"/>
    </row>
    <row r="72" spans="1:11" x14ac:dyDescent="0.3">
      <c r="A72" s="40"/>
      <c r="B72" s="46"/>
      <c r="C72" s="47"/>
      <c r="D72" s="41"/>
      <c r="E72" s="41"/>
      <c r="F72" s="41"/>
      <c r="G72" s="41"/>
      <c r="H72" s="41"/>
      <c r="I72" s="41"/>
      <c r="J72" s="41"/>
      <c r="K72" s="42"/>
    </row>
    <row r="73" spans="1:11" x14ac:dyDescent="0.3">
      <c r="A73" s="40"/>
      <c r="B73" s="46"/>
      <c r="C73" s="47"/>
      <c r="D73" s="41"/>
      <c r="E73" s="41"/>
      <c r="F73" s="41"/>
      <c r="G73" s="41"/>
      <c r="H73" s="41"/>
      <c r="I73" s="41"/>
      <c r="J73" s="41"/>
      <c r="K73" s="42"/>
    </row>
    <row r="74" spans="1:11" x14ac:dyDescent="0.3">
      <c r="A74" s="50"/>
      <c r="B74" s="33"/>
      <c r="C74" s="33"/>
      <c r="D74" s="33"/>
      <c r="E74" s="33"/>
      <c r="F74" s="33"/>
      <c r="G74" s="33"/>
      <c r="H74" s="33"/>
      <c r="I74" s="33"/>
      <c r="J74" s="33"/>
      <c r="K74" s="42"/>
    </row>
    <row r="75" spans="1:11" x14ac:dyDescent="0.3">
      <c r="A75" s="50"/>
      <c r="B75" s="33"/>
      <c r="C75" s="33"/>
      <c r="D75" s="33"/>
      <c r="E75" s="33"/>
      <c r="F75" s="33"/>
      <c r="G75" s="33"/>
      <c r="H75" s="33"/>
      <c r="I75" s="33"/>
      <c r="J75" s="33"/>
      <c r="K75" s="42"/>
    </row>
    <row r="76" spans="1:11" x14ac:dyDescent="0.3">
      <c r="A76" s="50"/>
      <c r="B76" s="33"/>
      <c r="C76" s="33"/>
      <c r="D76" s="33"/>
      <c r="E76" s="33"/>
      <c r="F76" s="33"/>
      <c r="G76" s="33"/>
      <c r="H76" s="33"/>
      <c r="I76" s="33"/>
      <c r="J76" s="33"/>
      <c r="K76" s="42"/>
    </row>
    <row r="77" spans="1:11" x14ac:dyDescent="0.3">
      <c r="A77" s="50"/>
      <c r="B77" s="33"/>
      <c r="C77" s="33"/>
      <c r="D77" s="33"/>
      <c r="E77" s="33"/>
      <c r="F77" s="33"/>
      <c r="G77" s="33"/>
      <c r="H77" s="33"/>
      <c r="I77" s="33"/>
      <c r="J77" s="33"/>
      <c r="K77" s="42"/>
    </row>
    <row r="78" spans="1:11" x14ac:dyDescent="0.3">
      <c r="A78" s="51"/>
      <c r="B78" s="52"/>
      <c r="C78" s="52"/>
      <c r="D78" s="52"/>
      <c r="E78" s="52"/>
      <c r="F78" s="52"/>
      <c r="G78" s="52"/>
      <c r="H78" s="52"/>
      <c r="I78" s="52"/>
      <c r="J78" s="52"/>
      <c r="K78" s="49"/>
    </row>
  </sheetData>
  <sheetProtection algorithmName="SHA-512" hashValue="uGha9Bxp+R9fuA73riqBDdF6Jy2snZh+oe2Zegyq2xya5E6tMlymgzXf652JCvtHq6YGgd0EXNPPYb/nKPgHRA==" saltValue="nACx/h/Q/q9v/RHcRsUsnA==" spinCount="100000" sheet="1" objects="1" scenarios="1"/>
  <mergeCells count="62">
    <mergeCell ref="G23:J23"/>
    <mergeCell ref="G24:J24"/>
    <mergeCell ref="G25:J25"/>
    <mergeCell ref="A19:J19"/>
    <mergeCell ref="A18:J18"/>
    <mergeCell ref="A20:J20"/>
    <mergeCell ref="A15:J15"/>
    <mergeCell ref="A16:J16"/>
    <mergeCell ref="A13:B13"/>
    <mergeCell ref="K5:K6"/>
    <mergeCell ref="K11:K12"/>
    <mergeCell ref="H7:I8"/>
    <mergeCell ref="J7:J8"/>
    <mergeCell ref="D12:H12"/>
    <mergeCell ref="I12:J12"/>
    <mergeCell ref="I13:J13"/>
    <mergeCell ref="D13:H13"/>
    <mergeCell ref="D7:F7"/>
    <mergeCell ref="D8:F8"/>
    <mergeCell ref="D9:F9"/>
    <mergeCell ref="D10:F10"/>
    <mergeCell ref="D11:F11"/>
    <mergeCell ref="H9:I9"/>
    <mergeCell ref="H11:I11"/>
    <mergeCell ref="A11:B11"/>
    <mergeCell ref="A12:B12"/>
    <mergeCell ref="A4:C4"/>
    <mergeCell ref="D4:J4"/>
    <mergeCell ref="D5:J5"/>
    <mergeCell ref="H6:I6"/>
    <mergeCell ref="D6:F6"/>
    <mergeCell ref="A5:B5"/>
    <mergeCell ref="A6:B6"/>
    <mergeCell ref="A7:B7"/>
    <mergeCell ref="A8:B8"/>
    <mergeCell ref="A9:B9"/>
    <mergeCell ref="A10:B10"/>
    <mergeCell ref="A3:J3"/>
    <mergeCell ref="B60:C60"/>
    <mergeCell ref="B61:C61"/>
    <mergeCell ref="B62:C62"/>
    <mergeCell ref="B63:C63"/>
    <mergeCell ref="B46:C46"/>
    <mergeCell ref="B48:C48"/>
    <mergeCell ref="B49:C49"/>
    <mergeCell ref="B50:C50"/>
    <mergeCell ref="B51:C51"/>
    <mergeCell ref="B52:C52"/>
    <mergeCell ref="A34:B34"/>
    <mergeCell ref="A35:B35"/>
    <mergeCell ref="B37:J37"/>
    <mergeCell ref="B39:J39"/>
    <mergeCell ref="I41:J41"/>
    <mergeCell ref="B45:C45"/>
    <mergeCell ref="B64:C64"/>
    <mergeCell ref="B65:C65"/>
    <mergeCell ref="B53:C53"/>
    <mergeCell ref="B54:C54"/>
    <mergeCell ref="B56:C56"/>
    <mergeCell ref="B57:C57"/>
    <mergeCell ref="B58:C58"/>
    <mergeCell ref="B59:C59"/>
  </mergeCells>
  <conditionalFormatting sqref="A13">
    <cfRule type="containsText" dxfId="5" priority="8" operator="containsText" text="datum vratky">
      <formula>NOT(ISERROR(SEARCH("datum vratky",A13)))</formula>
    </cfRule>
  </conditionalFormatting>
  <conditionalFormatting sqref="D13:H13">
    <cfRule type="containsText" dxfId="4" priority="7" operator="containsText" text="odešlete">
      <formula>NOT(ISERROR(SEARCH("odešlete",D13)))</formula>
    </cfRule>
  </conditionalFormatting>
  <conditionalFormatting sqref="K5">
    <cfRule type="containsText" dxfId="3" priority="3" operator="containsText" text="dělení_nulou">
      <formula>NOT(ISERROR(SEARCH("dělení_nulou",K5)))</formula>
    </cfRule>
    <cfRule type="containsText" dxfId="2" priority="6" operator="containsText" text="překračují">
      <formula>NOT(ISERROR(SEARCH("překračují",K5)))</formula>
    </cfRule>
  </conditionalFormatting>
  <conditionalFormatting sqref="K11:K12">
    <cfRule type="containsText" dxfId="1" priority="2" operator="containsText" text="chyba">
      <formula>NOT(ISERROR(SEARCH("chyba",K11)))</formula>
    </cfRule>
  </conditionalFormatting>
  <conditionalFormatting sqref="I13:J13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scale="53" fitToHeight="0" orientation="landscape" r:id="rId1"/>
  <rowBreaks count="1" manualBreakCount="1">
    <brk id="29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" error="Vyberte prosím se seznamu příslušný kraj" prompt="Vyberte příslušný kraj z nabídky" xr:uid="{00000000-0002-0000-0000-000000000000}">
          <x14:formula1>
            <xm:f>List2!$A$1:$A$14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sqref="A1:A14"/>
    </sheetView>
  </sheetViews>
  <sheetFormatPr defaultRowHeight="14.4" x14ac:dyDescent="0.3"/>
  <cols>
    <col min="1" max="1" width="21.109375" customWidth="1"/>
  </cols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  <row r="11" spans="1:1" x14ac:dyDescent="0.3">
      <c r="A11" t="s">
        <v>68</v>
      </c>
    </row>
    <row r="12" spans="1:1" x14ac:dyDescent="0.3">
      <c r="A12" t="s">
        <v>69</v>
      </c>
    </row>
    <row r="13" spans="1:1" x14ac:dyDescent="0.3">
      <c r="A13" t="s">
        <v>70</v>
      </c>
    </row>
    <row r="14" spans="1:1" x14ac:dyDescent="0.3">
      <c r="A14" t="s">
        <v>71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VYÚČTOVÁNÍ, FINANČNÍ VYPOŘÁDÁNÍ</vt:lpstr>
      <vt:lpstr>List2</vt:lpstr>
      <vt:lpstr>'VYÚČTOVÁNÍ, FINANČNÍ VYPOŘÁDÁNÍ'!Oblast_tisku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Lada Veinholdová</cp:lastModifiedBy>
  <cp:lastPrinted>2020-10-21T07:21:10Z</cp:lastPrinted>
  <dcterms:created xsi:type="dcterms:W3CDTF">2020-10-13T09:22:04Z</dcterms:created>
  <dcterms:modified xsi:type="dcterms:W3CDTF">2020-10-21T07:21:38Z</dcterms:modified>
</cp:coreProperties>
</file>